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115" windowHeight="7995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B31" i="1"/>
  <c r="B30"/>
  <c r="B29"/>
  <c r="B28"/>
  <c r="B27"/>
  <c r="B26"/>
  <c r="B25"/>
  <c r="B24"/>
  <c r="C23"/>
  <c r="B23"/>
  <c r="B5"/>
  <c r="B17"/>
  <c r="B18"/>
  <c r="B16"/>
  <c r="B12"/>
  <c r="B11"/>
  <c r="B10"/>
  <c r="B9"/>
  <c r="B6"/>
  <c r="B7"/>
  <c r="B8"/>
  <c r="B13"/>
  <c r="B14"/>
  <c r="B15"/>
  <c r="B19"/>
  <c r="B20"/>
  <c r="B21"/>
  <c r="B22"/>
</calcChain>
</file>

<file path=xl/sharedStrings.xml><?xml version="1.0" encoding="utf-8"?>
<sst xmlns="http://schemas.openxmlformats.org/spreadsheetml/2006/main" count="34" uniqueCount="34">
  <si>
    <t>PRECETTO SPESE LEGALI SU SENTENZA</t>
  </si>
  <si>
    <t>Diritti, onorari e spese liquidati in sentenza</t>
  </si>
  <si>
    <t>Descrizione</t>
  </si>
  <si>
    <t>Competenze</t>
  </si>
  <si>
    <t>Spese</t>
  </si>
  <si>
    <t>Esame dispositivo</t>
  </si>
  <si>
    <t>Richiesta n. 2 copie esecutive</t>
  </si>
  <si>
    <t>Esame sentenza testo integrale</t>
  </si>
  <si>
    <t>Ritiro copie</t>
  </si>
  <si>
    <t>Esame titolo esecutivo</t>
  </si>
  <si>
    <t>Posizione ed archivio</t>
  </si>
  <si>
    <t>Corrispondenza informativa</t>
  </si>
  <si>
    <t>Consultazioni cliente</t>
  </si>
  <si>
    <t>Redazione atto di precetto, diritto</t>
  </si>
  <si>
    <t>Redazione atto di precetto, onorario</t>
  </si>
  <si>
    <t>Stampa, copie e collazione</t>
  </si>
  <si>
    <t>Richiesta notificazione titolo esecutivo</t>
  </si>
  <si>
    <t>Richiesta notifica precetto</t>
  </si>
  <si>
    <t>Diritto base</t>
  </si>
  <si>
    <t>Onorario precetto</t>
  </si>
  <si>
    <t>Ritiro notifica</t>
  </si>
  <si>
    <t>Esame relata</t>
  </si>
  <si>
    <t>Verifica liquidazione imposta registro</t>
  </si>
  <si>
    <t>Imposta registro, costo e diritto</t>
  </si>
  <si>
    <t>Totale onorari, diritti e spese</t>
  </si>
  <si>
    <t>Imponibile previdenziale</t>
  </si>
  <si>
    <t>CPA 4%</t>
  </si>
  <si>
    <t>Imponibile IVA</t>
  </si>
  <si>
    <t>IVA 20%</t>
  </si>
  <si>
    <t>Spese generali 12,5%</t>
  </si>
  <si>
    <t>Riporto spese non imponibili</t>
  </si>
  <si>
    <t>Totale atto di precetto</t>
  </si>
  <si>
    <t>Onorari e diritti liquidati</t>
  </si>
  <si>
    <t>Subtotale</t>
  </si>
</sst>
</file>

<file path=xl/styles.xml><?xml version="1.0" encoding="utf-8"?>
<styleSheet xmlns="http://schemas.openxmlformats.org/spreadsheetml/2006/main">
  <numFmts count="1">
    <numFmt numFmtId="44" formatCode="_-&quot;€&quot;\ * #,##0.00_-;\-&quot;€&quot;\ * #,##0.00_-;_-&quot;€&quot;\ * &quot;-&quot;??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44" fontId="0" fillId="0" borderId="0" xfId="1" applyFont="1"/>
    <xf numFmtId="44" fontId="2" fillId="0" borderId="0" xfId="1" applyFont="1"/>
    <xf numFmtId="0" fontId="2" fillId="0" borderId="1" xfId="0" applyFont="1" applyBorder="1"/>
    <xf numFmtId="44" fontId="2" fillId="0" borderId="1" xfId="1" applyFont="1" applyBorder="1"/>
    <xf numFmtId="0" fontId="0" fillId="0" borderId="1" xfId="0" applyBorder="1"/>
    <xf numFmtId="44" fontId="0" fillId="0" borderId="1" xfId="1" applyFont="1" applyBorder="1"/>
    <xf numFmtId="0" fontId="0" fillId="0" borderId="0" xfId="0" applyFill="1" applyBorder="1"/>
    <xf numFmtId="0" fontId="2" fillId="0" borderId="0" xfId="0" applyFont="1" applyFill="1" applyBorder="1"/>
    <xf numFmtId="0" fontId="0" fillId="0" borderId="1" xfId="0" applyFill="1" applyBorder="1"/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1"/>
  <sheetViews>
    <sheetView tabSelected="1" workbookViewId="0">
      <selection activeCell="F9" sqref="F9"/>
    </sheetView>
  </sheetViews>
  <sheetFormatPr defaultRowHeight="15"/>
  <cols>
    <col min="1" max="1" width="42.7109375" customWidth="1"/>
    <col min="2" max="2" width="13.140625" style="2" customWidth="1"/>
    <col min="3" max="3" width="12.85546875" style="2" customWidth="1"/>
    <col min="6" max="6" width="24.42578125" customWidth="1"/>
    <col min="7" max="7" width="10.7109375" customWidth="1"/>
  </cols>
  <sheetData>
    <row r="1" spans="1:7">
      <c r="A1" s="1" t="s">
        <v>0</v>
      </c>
      <c r="F1" s="1" t="s">
        <v>32</v>
      </c>
      <c r="G1" s="2">
        <v>1200</v>
      </c>
    </row>
    <row r="2" spans="1:7">
      <c r="F2" s="1" t="s">
        <v>18</v>
      </c>
      <c r="G2" s="2">
        <v>19</v>
      </c>
    </row>
    <row r="3" spans="1:7">
      <c r="F3" s="1" t="s">
        <v>19</v>
      </c>
      <c r="G3" s="2">
        <v>28</v>
      </c>
    </row>
    <row r="4" spans="1:7">
      <c r="A4" s="4" t="s">
        <v>2</v>
      </c>
      <c r="B4" s="5" t="s">
        <v>3</v>
      </c>
      <c r="C4" s="5" t="s">
        <v>4</v>
      </c>
    </row>
    <row r="5" spans="1:7">
      <c r="A5" t="s">
        <v>1</v>
      </c>
      <c r="B5" s="2">
        <f>$G$1</f>
        <v>1200</v>
      </c>
    </row>
    <row r="6" spans="1:7">
      <c r="A6" t="s">
        <v>5</v>
      </c>
      <c r="B6" s="2">
        <f>$G$2</f>
        <v>19</v>
      </c>
    </row>
    <row r="7" spans="1:7">
      <c r="A7" t="s">
        <v>6</v>
      </c>
      <c r="B7" s="2">
        <f>$G$2</f>
        <v>19</v>
      </c>
      <c r="C7" s="2">
        <v>63.72</v>
      </c>
    </row>
    <row r="8" spans="1:7">
      <c r="A8" t="s">
        <v>8</v>
      </c>
      <c r="B8" s="2">
        <f>$G$2</f>
        <v>19</v>
      </c>
    </row>
    <row r="9" spans="1:7">
      <c r="A9" t="s">
        <v>7</v>
      </c>
      <c r="B9" s="2">
        <f>$G$2*2</f>
        <v>38</v>
      </c>
    </row>
    <row r="10" spans="1:7">
      <c r="A10" t="s">
        <v>10</v>
      </c>
      <c r="B10" s="2">
        <f>$G$2*4</f>
        <v>76</v>
      </c>
      <c r="C10" s="2">
        <v>25</v>
      </c>
    </row>
    <row r="11" spans="1:7">
      <c r="A11" t="s">
        <v>11</v>
      </c>
      <c r="B11" s="2">
        <f>$G$2*4</f>
        <v>76</v>
      </c>
      <c r="C11" s="2">
        <v>25</v>
      </c>
    </row>
    <row r="12" spans="1:7">
      <c r="A12" t="s">
        <v>12</v>
      </c>
      <c r="B12" s="2">
        <f>$G$2*4</f>
        <v>76</v>
      </c>
    </row>
    <row r="13" spans="1:7">
      <c r="A13" t="s">
        <v>9</v>
      </c>
      <c r="B13" s="2">
        <f>$G$2</f>
        <v>19</v>
      </c>
    </row>
    <row r="14" spans="1:7">
      <c r="A14" t="s">
        <v>22</v>
      </c>
      <c r="B14" s="2">
        <f>$G$2</f>
        <v>19</v>
      </c>
    </row>
    <row r="15" spans="1:7">
      <c r="A15" t="s">
        <v>23</v>
      </c>
      <c r="B15" s="2">
        <f>$G$2</f>
        <v>19</v>
      </c>
      <c r="C15" s="2">
        <v>168</v>
      </c>
    </row>
    <row r="16" spans="1:7">
      <c r="A16" t="s">
        <v>13</v>
      </c>
      <c r="B16" s="2">
        <f>$G$2*4</f>
        <v>76</v>
      </c>
    </row>
    <row r="17" spans="1:3">
      <c r="A17" t="s">
        <v>14</v>
      </c>
      <c r="B17" s="2">
        <f>$G$3</f>
        <v>28</v>
      </c>
    </row>
    <row r="18" spans="1:3">
      <c r="A18" t="s">
        <v>15</v>
      </c>
      <c r="B18" s="2">
        <f>$G$2*2</f>
        <v>38</v>
      </c>
      <c r="C18" s="2">
        <v>12</v>
      </c>
    </row>
    <row r="19" spans="1:3">
      <c r="A19" t="s">
        <v>16</v>
      </c>
      <c r="B19" s="2">
        <f>$G$2</f>
        <v>19</v>
      </c>
      <c r="C19" s="2">
        <v>8</v>
      </c>
    </row>
    <row r="20" spans="1:3">
      <c r="A20" t="s">
        <v>17</v>
      </c>
      <c r="B20" s="2">
        <f>$G$2</f>
        <v>19</v>
      </c>
      <c r="C20" s="2">
        <v>8</v>
      </c>
    </row>
    <row r="21" spans="1:3">
      <c r="A21" t="s">
        <v>20</v>
      </c>
      <c r="B21" s="2">
        <f>$G$2</f>
        <v>19</v>
      </c>
    </row>
    <row r="22" spans="1:3">
      <c r="A22" s="6" t="s">
        <v>21</v>
      </c>
      <c r="B22" s="7">
        <f>$G$2</f>
        <v>19</v>
      </c>
      <c r="C22" s="7"/>
    </row>
    <row r="23" spans="1:3">
      <c r="A23" s="9" t="s">
        <v>24</v>
      </c>
      <c r="B23" s="3">
        <f>SUM(B5:B22)</f>
        <v>1798</v>
      </c>
      <c r="C23" s="3">
        <f>SUM(C5:C22)</f>
        <v>309.72000000000003</v>
      </c>
    </row>
    <row r="24" spans="1:3">
      <c r="A24" s="8" t="s">
        <v>29</v>
      </c>
      <c r="B24" s="2">
        <f>B23*12.5%</f>
        <v>224.75</v>
      </c>
    </row>
    <row r="25" spans="1:3">
      <c r="A25" s="8" t="s">
        <v>25</v>
      </c>
      <c r="B25" s="2">
        <f>SUM(B23:B24)</f>
        <v>2022.75</v>
      </c>
    </row>
    <row r="26" spans="1:3">
      <c r="A26" s="8" t="s">
        <v>26</v>
      </c>
      <c r="B26" s="2">
        <f>B25*4%</f>
        <v>80.91</v>
      </c>
    </row>
    <row r="27" spans="1:3">
      <c r="A27" s="8" t="s">
        <v>27</v>
      </c>
      <c r="B27" s="2">
        <f>SUM(B25:B26)</f>
        <v>2103.66</v>
      </c>
    </row>
    <row r="28" spans="1:3">
      <c r="A28" s="8" t="s">
        <v>28</v>
      </c>
      <c r="B28" s="2">
        <f>B27*20%</f>
        <v>420.73199999999997</v>
      </c>
    </row>
    <row r="29" spans="1:3">
      <c r="A29" s="8" t="s">
        <v>33</v>
      </c>
      <c r="B29" s="2">
        <f>SUM(B27:B28)</f>
        <v>2524.3919999999998</v>
      </c>
    </row>
    <row r="30" spans="1:3">
      <c r="A30" s="10" t="s">
        <v>30</v>
      </c>
      <c r="B30" s="7">
        <f>C23</f>
        <v>309.72000000000003</v>
      </c>
      <c r="C30" s="7"/>
    </row>
    <row r="31" spans="1:3">
      <c r="A31" s="9" t="s">
        <v>31</v>
      </c>
      <c r="B31" s="3">
        <f>SUM(B29:B30)</f>
        <v>2834.1120000000001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Valguarnera</dc:creator>
  <cp:lastModifiedBy>Fabio Valguarnera</cp:lastModifiedBy>
  <dcterms:created xsi:type="dcterms:W3CDTF">2011-04-15T23:17:15Z</dcterms:created>
  <dcterms:modified xsi:type="dcterms:W3CDTF">2011-04-16T00:11:40Z</dcterms:modified>
</cp:coreProperties>
</file>